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11760" tabRatio="402" activeTab="0"/>
  </bookViews>
  <sheets>
    <sheet name="Formularz cenowy" sheetId="1" r:id="rId1"/>
  </sheets>
  <definedNames>
    <definedName name="Excel_BuiltIn_Print_Titles_1_1">"$#ODWOŁANIE!.$A$1:$IV$1"</definedName>
    <definedName name="Excel_BuiltIn_Print_Titles_11">"$#ODWOŁANIE!.$A$1:$IV$1"</definedName>
    <definedName name="Excel_BuiltIn_Print_Titles_12">"$#ODWOŁANIE!.$A$1:$IV$1"</definedName>
    <definedName name="Excel_BuiltIn_Print_Titles_13">"$#ODWOŁANIE!.$A$1:$IV$3"</definedName>
    <definedName name="Excel_BuiltIn_Print_Titles_14">"$#ODWOŁANIE!.$A$1:$IV$1"</definedName>
    <definedName name="Excel_BuiltIn_Print_Titles_15">"$#ODWOŁANIE!.$A$1:$IV$1"</definedName>
    <definedName name="Excel_BuiltIn_Print_Titles_2_1_1">"$#ODWOŁANIE!.$A$1:$IV$1"</definedName>
    <definedName name="Excel_BuiltIn_Print_Titles_22">"$#ODWOŁANIE!.$A$1:$IV$3"</definedName>
    <definedName name="Excel_BuiltIn_Print_Titles_23_1">"$#ODWOŁANIE!.$A$1:$IU$3"</definedName>
    <definedName name="Excel_BuiltIn_Print_Titles_3">"$#ODWOŁANIE!.$A$1:$IV$1"</definedName>
    <definedName name="Excel_BuiltIn_Print_Titles_5">"$#ODWOŁANIE!.$A$1:$IV$1"</definedName>
    <definedName name="Excel_BuiltIn_Print_Titles_5_1">#REF!</definedName>
    <definedName name="Excel_BuiltIn_Print_Titles_6">"$#ODWOŁANIE!.$A$1:$IV$1"</definedName>
    <definedName name="Excel_BuiltIn_Print_Titles_7">"$#ODWOŁANIE!.$A$1:$IV$1"</definedName>
  </definedNames>
  <calcPr fullCalcOnLoad="1"/>
</workbook>
</file>

<file path=xl/sharedStrings.xml><?xml version="1.0" encoding="utf-8"?>
<sst xmlns="http://schemas.openxmlformats.org/spreadsheetml/2006/main" count="64" uniqueCount="39">
  <si>
    <t>L.p.</t>
  </si>
  <si>
    <t>-</t>
  </si>
  <si>
    <t>Zadanie 1</t>
  </si>
  <si>
    <t>Zadanie 2</t>
  </si>
  <si>
    <t>Zadanie 3</t>
  </si>
  <si>
    <t>Zadanie 4</t>
  </si>
  <si>
    <t>................................................................................</t>
  </si>
  <si>
    <t>(data, podpis i pieczęć imienna osoby uprawnionej)</t>
  </si>
  <si>
    <t>FORMULARZ CENOWY</t>
  </si>
  <si>
    <t>UWAGI</t>
  </si>
  <si>
    <t>Nazwa urządzenia</t>
  </si>
  <si>
    <t>Typ urządzenia</t>
  </si>
  <si>
    <t>Producent i rok produkcji urządzenia</t>
  </si>
  <si>
    <t>1</t>
  </si>
  <si>
    <t>2</t>
  </si>
  <si>
    <t>3</t>
  </si>
  <si>
    <t>x</t>
  </si>
  <si>
    <t>Razem:</t>
  </si>
  <si>
    <t>Stephanix, 2013</t>
  </si>
  <si>
    <t>Villa Sistemi Medicali, 2010</t>
  </si>
  <si>
    <t>Schimadzu, 2014</t>
  </si>
  <si>
    <t>GE Medical, 2015</t>
  </si>
  <si>
    <t>Ilość miesięcy</t>
  </si>
  <si>
    <t>VAT   %</t>
  </si>
  <si>
    <t>wartość brutto za przegląd</t>
  </si>
  <si>
    <t>Liczba aparatów</t>
  </si>
  <si>
    <t>*</t>
  </si>
  <si>
    <t>Liczba przeglądów technicznych okresowych  w okresie świadczonej usługi, zgodnie z zaleceniami producenta</t>
  </si>
  <si>
    <t>Ilość przeglądów technicznych*</t>
  </si>
  <si>
    <t>wartość netto za przegląd techniczny</t>
  </si>
  <si>
    <t>kwota VAT za przegląd  techniczny</t>
  </si>
  <si>
    <t>wartość netto za usługi przeglądów  technicznych</t>
  </si>
  <si>
    <t>kwota              VAT za usługi przeglądów  technicznych</t>
  </si>
  <si>
    <t>wartość brutto za usługi przeglądów  technicznych</t>
  </si>
  <si>
    <t>[8x9]</t>
  </si>
  <si>
    <t>[8+10]</t>
  </si>
  <si>
    <t>[5x7x8]</t>
  </si>
  <si>
    <t>[5x7x10]</t>
  </si>
  <si>
    <t>[5x7x11]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</si>
</sst>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\ mmm"/>
    <numFmt numFmtId="166" formatCode="#,##0.0000"/>
    <numFmt numFmtId="167" formatCode="0.00;[Red]0.00"/>
    <numFmt numFmtId="168" formatCode="#,##0.00;[Red]#,##0.00"/>
    <numFmt numFmtId="169" formatCode="#,##0.00\ ;[Red]\-#,##0.00\ "/>
    <numFmt numFmtId="170" formatCode="#,##0_ ;[Red]\-#,##0\ "/>
    <numFmt numFmtId="171" formatCode="#,##0.00_ ;[Red]\-#,##0.00\ "/>
    <numFmt numFmtId="172" formatCode="#,##0&quot; F&quot;_);[Red]\(#,##0&quot; F&quot;\)"/>
    <numFmt numFmtId="173" formatCode="#,##0.00&quot; F&quot;_);[Red]\(#,##0.00&quot; F&quot;\)"/>
    <numFmt numFmtId="174" formatCode="#\ ##0.00"/>
    <numFmt numFmtId="175" formatCode="0.000"/>
    <numFmt numFmtId="176" formatCode="_-* #,##0\ _z_ł_-;\-* #,##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##\ ##0.00"/>
    <numFmt numFmtId="181" formatCode="###\ ##0.00"/>
    <numFmt numFmtId="182" formatCode="####\ ##0.00"/>
    <numFmt numFmtId="183" formatCode="#####\ ##0.00"/>
    <numFmt numFmtId="184" formatCode="0.0000"/>
    <numFmt numFmtId="185" formatCode="#,##0.0"/>
    <numFmt numFmtId="186" formatCode="0.000000"/>
    <numFmt numFmtId="187" formatCode="#,##0.00_ ;\-#,##0.00\ "/>
    <numFmt numFmtId="188" formatCode="#,##0_ ;\-#,##0\ "/>
    <numFmt numFmtId="189" formatCode="_-* #,##0.00000\ _z_ł_-;\-* #,##0.00000\ _z_ł_-;_-* &quot;-&quot;??\ _z_ł_-;_-@_-"/>
    <numFmt numFmtId="190" formatCode="_-* #,##0.000000\ _z_ł_-;\-* #,##0.000000\ _z_ł_-;_-* &quot;-&quot;??\ _z_ł_-;_-@_-"/>
    <numFmt numFmtId="191" formatCode="_-* #,##0.0000000\ _z_ł_-;\-* #,##0.0000000\ _z_ł_-;_-* &quot;-&quot;??\ _z_ł_-;_-@_-"/>
    <numFmt numFmtId="192" formatCode="0.00000"/>
    <numFmt numFmtId="193" formatCode="0.0000000"/>
    <numFmt numFmtId="194" formatCode="0.0;[Red]0.0"/>
    <numFmt numFmtId="195" formatCode="0;[Red]0"/>
    <numFmt numFmtId="196" formatCode="_-* #,##0.0000\ _z_ł_-;\-* #,##0.0000\ _z_ł_-;_-* &quot;-&quot;????\ _z_ł_-;_-@_-"/>
    <numFmt numFmtId="197" formatCode="0.00000000"/>
    <numFmt numFmtId="198" formatCode="0.0000000000"/>
    <numFmt numFmtId="199" formatCode="0.000000000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  <numFmt numFmtId="204" formatCode="\ * #,##0&quot;      &quot;;\-* #,##0&quot;      &quot;;\ * &quot;-      &quot;;@\ "/>
    <numFmt numFmtId="205" formatCode="d/mm/yyyy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Helv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.5"/>
      <name val="Arial"/>
      <family val="2"/>
    </font>
    <font>
      <i/>
      <sz val="6.5"/>
      <name val="Arial CE"/>
      <family val="2"/>
    </font>
    <font>
      <sz val="6.5"/>
      <name val="Arial CE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 CE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0">
      <alignment/>
      <protection/>
    </xf>
    <xf numFmtId="0" fontId="14" fillId="0" borderId="8" applyNumberFormat="0" applyFill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" fontId="30" fillId="0" borderId="13" xfId="0" applyNumberFormat="1" applyFont="1" applyFill="1" applyBorder="1" applyAlignment="1">
      <alignment horizontal="right" vertical="center"/>
    </xf>
    <xf numFmtId="9" fontId="30" fillId="0" borderId="13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left" vertical="center"/>
    </xf>
    <xf numFmtId="2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left" vertical="center"/>
    </xf>
    <xf numFmtId="49" fontId="31" fillId="0" borderId="25" xfId="0" applyNumberFormat="1" applyFont="1" applyFill="1" applyBorder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31" fillId="0" borderId="28" xfId="0" applyNumberFormat="1" applyFont="1" applyFill="1" applyBorder="1" applyAlignment="1">
      <alignment horizontal="left" vertical="center"/>
    </xf>
    <xf numFmtId="49" fontId="31" fillId="0" borderId="29" xfId="0" applyNumberFormat="1" applyFont="1" applyFill="1" applyBorder="1" applyAlignment="1">
      <alignment horizontal="left" vertical="center"/>
    </xf>
    <xf numFmtId="49" fontId="31" fillId="0" borderId="30" xfId="0" applyNumberFormat="1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Excel Built-in Normal 1" xfId="49"/>
    <cellStyle name="Excel Built-in Normal 2" xfId="50"/>
    <cellStyle name="Excel Built-in Normal 3" xfId="51"/>
    <cellStyle name="Excel Built-in Normal_1.2_korekta planu_punktacja_12.01" xfId="52"/>
    <cellStyle name="Excel Built-in TableStyleLight1" xfId="53"/>
    <cellStyle name="Excel Built-in TableStyleLight1 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 2" xfId="65"/>
    <cellStyle name="Normalny 2 1" xfId="66"/>
    <cellStyle name="Normalny 3" xfId="67"/>
    <cellStyle name="Obliczenia" xfId="68"/>
    <cellStyle name="Followed Hyperlink" xfId="69"/>
    <cellStyle name="Percent" xfId="70"/>
    <cellStyle name="Styl 1" xfId="71"/>
    <cellStyle name="Suma" xfId="72"/>
    <cellStyle name="TableStyleLight1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4"/>
  <sheetViews>
    <sheetView tabSelected="1" view="pageLayout" zoomScale="85" zoomScaleNormal="85" zoomScaleSheetLayoutView="100" zoomScalePageLayoutView="85" workbookViewId="0" topLeftCell="A1">
      <selection activeCell="C28" sqref="C28"/>
    </sheetView>
  </sheetViews>
  <sheetFormatPr defaultColWidth="12.625" defaultRowHeight="12.75"/>
  <cols>
    <col min="1" max="1" width="4.375" style="8" customWidth="1"/>
    <col min="2" max="2" width="27.875" style="7" customWidth="1"/>
    <col min="3" max="3" width="15.375" style="7" customWidth="1"/>
    <col min="4" max="4" width="15.25390625" style="7" customWidth="1"/>
    <col min="5" max="5" width="7.875" style="7" customWidth="1"/>
    <col min="6" max="6" width="8.00390625" style="7" customWidth="1"/>
    <col min="7" max="7" width="11.625" style="7" customWidth="1"/>
    <col min="8" max="8" width="12.125" style="13" customWidth="1"/>
    <col min="9" max="9" width="4.75390625" style="7" customWidth="1"/>
    <col min="10" max="10" width="8.875" style="7" customWidth="1"/>
    <col min="11" max="11" width="13.625" style="7" customWidth="1"/>
    <col min="12" max="12" width="12.625" style="7" customWidth="1"/>
    <col min="13" max="13" width="10.25390625" style="7" customWidth="1"/>
    <col min="14" max="14" width="11.625" style="7" customWidth="1"/>
    <col min="15" max="15" width="13.25390625" style="7" customWidth="1"/>
    <col min="16" max="16384" width="12.625" style="7" customWidth="1"/>
  </cols>
  <sheetData>
    <row r="1" spans="1:15" s="6" customFormat="1" ht="22.5" customHeight="1" thickBot="1">
      <c r="A1" s="73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s="1" customFormat="1" ht="53.25" customHeight="1">
      <c r="A2" s="46" t="s">
        <v>0</v>
      </c>
      <c r="B2" s="37" t="s">
        <v>10</v>
      </c>
      <c r="C2" s="37" t="s">
        <v>11</v>
      </c>
      <c r="D2" s="37" t="s">
        <v>12</v>
      </c>
      <c r="E2" s="37" t="s">
        <v>25</v>
      </c>
      <c r="F2" s="38" t="s">
        <v>22</v>
      </c>
      <c r="G2" s="38" t="s">
        <v>28</v>
      </c>
      <c r="H2" s="64" t="s">
        <v>29</v>
      </c>
      <c r="I2" s="64" t="s">
        <v>23</v>
      </c>
      <c r="J2" s="64" t="s">
        <v>30</v>
      </c>
      <c r="K2" s="64" t="s">
        <v>24</v>
      </c>
      <c r="L2" s="64" t="s">
        <v>31</v>
      </c>
      <c r="M2" s="64" t="s">
        <v>32</v>
      </c>
      <c r="N2" s="65" t="s">
        <v>33</v>
      </c>
      <c r="O2" s="47" t="s">
        <v>9</v>
      </c>
    </row>
    <row r="3" spans="1:15" s="2" customFormat="1" ht="13.5" customHeight="1">
      <c r="A3" s="4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8">
        <v>14</v>
      </c>
      <c r="O3" s="28">
        <v>15</v>
      </c>
    </row>
    <row r="4" spans="1:15" s="9" customFormat="1" ht="15.75" customHeight="1" thickBot="1">
      <c r="A4" s="49" t="s">
        <v>1</v>
      </c>
      <c r="B4" s="19" t="s">
        <v>1</v>
      </c>
      <c r="C4" s="19" t="s">
        <v>1</v>
      </c>
      <c r="D4" s="19" t="s">
        <v>1</v>
      </c>
      <c r="E4" s="20" t="s">
        <v>1</v>
      </c>
      <c r="F4" s="20" t="s">
        <v>1</v>
      </c>
      <c r="G4" s="20"/>
      <c r="H4" s="19" t="s">
        <v>1</v>
      </c>
      <c r="I4" s="19" t="s">
        <v>1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50" t="s">
        <v>1</v>
      </c>
    </row>
    <row r="5" spans="1:15" s="5" customFormat="1" ht="15.75" customHeight="1" thickBot="1">
      <c r="A5" s="76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s="25" customFormat="1" ht="26.25" customHeight="1" thickBot="1">
      <c r="A6" s="51">
        <v>1</v>
      </c>
      <c r="B6" s="36" t="str">
        <f>"Aparat Rentgenowski"</f>
        <v>Aparat Rentgenowski</v>
      </c>
      <c r="C6" s="36" t="str">
        <f>"Movix 30 Dream C"</f>
        <v>Movix 30 Dream C</v>
      </c>
      <c r="D6" s="31" t="s">
        <v>18</v>
      </c>
      <c r="E6" s="31">
        <v>1</v>
      </c>
      <c r="F6" s="32">
        <v>12</v>
      </c>
      <c r="G6" s="32"/>
      <c r="H6" s="26"/>
      <c r="I6" s="27"/>
      <c r="J6" s="26"/>
      <c r="K6" s="26"/>
      <c r="L6" s="21"/>
      <c r="M6" s="21"/>
      <c r="N6" s="21"/>
      <c r="O6" s="52"/>
    </row>
    <row r="7" spans="1:15" s="5" customFormat="1" ht="18" customHeight="1" thickBot="1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25" customFormat="1" ht="25.5" customHeight="1" thickBot="1">
      <c r="A8" s="51">
        <v>1</v>
      </c>
      <c r="B8" s="36" t="str">
        <f>"Aparat Rentgenowski"</f>
        <v>Aparat Rentgenowski</v>
      </c>
      <c r="C8" s="36" t="str">
        <f>"Visitor AR30"</f>
        <v>Visitor AR30</v>
      </c>
      <c r="D8" s="31" t="s">
        <v>19</v>
      </c>
      <c r="E8" s="31">
        <v>1</v>
      </c>
      <c r="F8" s="32">
        <v>12</v>
      </c>
      <c r="G8" s="32"/>
      <c r="H8" s="26"/>
      <c r="I8" s="27"/>
      <c r="J8" s="26"/>
      <c r="K8" s="26"/>
      <c r="L8" s="21"/>
      <c r="M8" s="21"/>
      <c r="N8" s="21"/>
      <c r="O8" s="52"/>
    </row>
    <row r="9" spans="1:15" s="10" customFormat="1" ht="20.25" customHeight="1" thickBot="1">
      <c r="A9" s="67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1:15" s="23" customFormat="1" ht="20.25" customHeight="1">
      <c r="A10" s="53" t="s">
        <v>13</v>
      </c>
      <c r="B10" s="30" t="str">
        <f>"Aparat RTG przyłóżkowy"</f>
        <v>Aparat RTG przyłóżkowy</v>
      </c>
      <c r="C10" s="30" t="str">
        <f>"MobileDart Evolution"</f>
        <v>MobileDart Evolution</v>
      </c>
      <c r="D10" s="33" t="s">
        <v>20</v>
      </c>
      <c r="E10" s="33" t="s">
        <v>13</v>
      </c>
      <c r="F10" s="29">
        <v>12</v>
      </c>
      <c r="G10" s="29"/>
      <c r="H10" s="34"/>
      <c r="I10" s="34"/>
      <c r="J10" s="34"/>
      <c r="K10" s="34"/>
      <c r="L10" s="34"/>
      <c r="M10" s="34"/>
      <c r="N10" s="34"/>
      <c r="O10" s="54"/>
    </row>
    <row r="11" spans="1:15" s="23" customFormat="1" ht="20.25" customHeight="1">
      <c r="A11" s="55" t="s">
        <v>14</v>
      </c>
      <c r="B11" s="22" t="str">
        <f>"Aparat RTG przyłóżkowy"</f>
        <v>Aparat RTG przyłóżkowy</v>
      </c>
      <c r="C11" s="22" t="str">
        <f>"MobileDart Evolution"</f>
        <v>MobileDart Evolution</v>
      </c>
      <c r="D11" s="17" t="s">
        <v>20</v>
      </c>
      <c r="E11" s="17" t="s">
        <v>13</v>
      </c>
      <c r="F11" s="18">
        <v>12</v>
      </c>
      <c r="G11" s="18"/>
      <c r="H11" s="24"/>
      <c r="I11" s="24"/>
      <c r="J11" s="24"/>
      <c r="K11" s="24"/>
      <c r="L11" s="24"/>
      <c r="M11" s="24"/>
      <c r="N11" s="24"/>
      <c r="O11" s="56"/>
    </row>
    <row r="12" spans="1:15" s="23" customFormat="1" ht="20.25" customHeight="1" thickBot="1">
      <c r="A12" s="55" t="s">
        <v>15</v>
      </c>
      <c r="B12" s="22" t="str">
        <f>"Aparat RTG przyłóżkowy"</f>
        <v>Aparat RTG przyłóżkowy</v>
      </c>
      <c r="C12" s="22" t="str">
        <f>"MobileDaRt Evolution"</f>
        <v>MobileDaRt Evolution</v>
      </c>
      <c r="D12" s="17" t="s">
        <v>20</v>
      </c>
      <c r="E12" s="17" t="s">
        <v>13</v>
      </c>
      <c r="F12" s="18">
        <v>12</v>
      </c>
      <c r="G12" s="18"/>
      <c r="H12" s="24"/>
      <c r="I12" s="24"/>
      <c r="J12" s="24"/>
      <c r="K12" s="24"/>
      <c r="L12" s="24"/>
      <c r="M12" s="24"/>
      <c r="N12" s="24"/>
      <c r="O12" s="56"/>
    </row>
    <row r="13" spans="1:15" s="23" customFormat="1" ht="20.25" customHeight="1" thickBot="1">
      <c r="A13" s="55" t="s">
        <v>16</v>
      </c>
      <c r="B13" s="18" t="s">
        <v>16</v>
      </c>
      <c r="C13" s="18" t="s">
        <v>16</v>
      </c>
      <c r="D13" s="17" t="s">
        <v>16</v>
      </c>
      <c r="E13" s="17" t="s">
        <v>16</v>
      </c>
      <c r="F13" s="18" t="s">
        <v>16</v>
      </c>
      <c r="G13" s="18" t="s">
        <v>16</v>
      </c>
      <c r="H13" s="17" t="s">
        <v>16</v>
      </c>
      <c r="I13" s="17" t="s">
        <v>16</v>
      </c>
      <c r="J13" s="17" t="s">
        <v>16</v>
      </c>
      <c r="K13" s="35" t="s">
        <v>17</v>
      </c>
      <c r="L13" s="21"/>
      <c r="M13" s="21"/>
      <c r="N13" s="21"/>
      <c r="O13" s="57" t="s">
        <v>16</v>
      </c>
    </row>
    <row r="14" spans="1:15" s="10" customFormat="1" ht="20.25" customHeight="1" thickBot="1">
      <c r="A14" s="67" t="s">
        <v>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</row>
    <row r="15" spans="1:15" s="23" customFormat="1" ht="20.25" customHeight="1" thickBot="1">
      <c r="A15" s="58" t="s">
        <v>13</v>
      </c>
      <c r="B15" s="59" t="str">
        <f>"System SPCT/CT"</f>
        <v>System SPCT/CT</v>
      </c>
      <c r="C15" s="59" t="str">
        <f>"Optima NM/CT 640"</f>
        <v>Optima NM/CT 640</v>
      </c>
      <c r="D15" s="60" t="s">
        <v>21</v>
      </c>
      <c r="E15" s="60" t="s">
        <v>13</v>
      </c>
      <c r="F15" s="61">
        <v>36</v>
      </c>
      <c r="G15" s="61"/>
      <c r="H15" s="62"/>
      <c r="I15" s="62"/>
      <c r="J15" s="62"/>
      <c r="K15" s="62"/>
      <c r="L15" s="21"/>
      <c r="M15" s="21"/>
      <c r="N15" s="21"/>
      <c r="O15" s="63"/>
    </row>
    <row r="16" spans="1:15" s="23" customFormat="1" ht="20.25" customHeight="1">
      <c r="A16" s="39"/>
      <c r="B16" s="40"/>
      <c r="C16" s="40"/>
      <c r="D16" s="41"/>
      <c r="E16" s="42"/>
      <c r="F16" s="43"/>
      <c r="G16" s="43"/>
      <c r="H16" s="44"/>
      <c r="I16" s="44"/>
      <c r="J16" s="44"/>
      <c r="K16" s="44"/>
      <c r="L16" s="45"/>
      <c r="M16" s="45"/>
      <c r="N16" s="45"/>
      <c r="O16" s="44"/>
    </row>
    <row r="17" spans="1:15" s="23" customFormat="1" ht="20.25" customHeight="1">
      <c r="A17" s="39" t="s">
        <v>26</v>
      </c>
      <c r="B17" s="66" t="s">
        <v>27</v>
      </c>
      <c r="C17" s="40"/>
      <c r="D17" s="40"/>
      <c r="E17" s="42"/>
      <c r="F17" s="43"/>
      <c r="G17" s="43"/>
      <c r="H17" s="44"/>
      <c r="I17" s="44"/>
      <c r="J17" s="44"/>
      <c r="K17" s="44"/>
      <c r="L17" s="45"/>
      <c r="M17" s="45"/>
      <c r="N17" s="45"/>
      <c r="O17" s="44"/>
    </row>
    <row r="18" spans="1:14" s="10" customFormat="1" ht="23.25" customHeight="1">
      <c r="A18" s="16"/>
      <c r="B18" s="15"/>
      <c r="H18" s="12"/>
      <c r="I18" s="10" t="s">
        <v>6</v>
      </c>
      <c r="J18" s="11"/>
      <c r="K18" s="11"/>
      <c r="L18" s="11"/>
      <c r="M18" s="11"/>
      <c r="N18" s="11"/>
    </row>
    <row r="19" spans="1:9" ht="12.75">
      <c r="A19" s="3"/>
      <c r="B19" s="4"/>
      <c r="C19" s="4"/>
      <c r="D19" s="4"/>
      <c r="E19" s="4"/>
      <c r="H19" s="7"/>
      <c r="I19" s="7" t="s">
        <v>7</v>
      </c>
    </row>
    <row r="20" spans="1:8" ht="12.75">
      <c r="A20" s="16"/>
      <c r="H20" s="7"/>
    </row>
    <row r="22" spans="1:10" ht="12.75">
      <c r="A22" s="7"/>
      <c r="H22" s="7"/>
      <c r="J22" s="14"/>
    </row>
    <row r="23" spans="1:10" ht="12.75">
      <c r="A23" s="7"/>
      <c r="H23" s="7"/>
      <c r="J23" s="14"/>
    </row>
    <row r="24" spans="1:12" ht="12.75">
      <c r="A24" s="7"/>
      <c r="H24" s="7"/>
      <c r="L24" s="14"/>
    </row>
    <row r="184" spans="1:8" ht="12.75">
      <c r="A184" s="7"/>
      <c r="H184" s="7"/>
    </row>
  </sheetData>
  <sheetProtection/>
  <mergeCells count="5">
    <mergeCell ref="A14:O14"/>
    <mergeCell ref="A7:O7"/>
    <mergeCell ref="A9:O9"/>
    <mergeCell ref="A1:O1"/>
    <mergeCell ref="A5:O5"/>
  </mergeCells>
  <printOptions horizontalCentered="1"/>
  <pageMargins left="0.1968503937007874" right="0.1968503937007874" top="0.5118110236220472" bottom="0.3937007874015748" header="0.03937007874015748" footer="0.11811023622047245"/>
  <pageSetup horizontalDpi="600" verticalDpi="600" orientation="landscape" paperSize="9" scale="80" r:id="rId1"/>
  <headerFooter alignWithMargins="0">
    <oddHeader>&amp;R&amp;"Arial CE,Kursywa"EZ/129/EM/19</oddHeader>
    <oddFooter>&amp;L&amp;"Arial CE,Kursywa"UWAGA: Ceny należy podawać z dokładnością do dwóch miejsc po przecinku.&amp;R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apteka1</dc:creator>
  <cp:keywords/>
  <dc:description/>
  <cp:lastModifiedBy>ekupis</cp:lastModifiedBy>
  <cp:lastPrinted>2019-03-12T12:06:15Z</cp:lastPrinted>
  <dcterms:created xsi:type="dcterms:W3CDTF">2011-03-21T12:19:27Z</dcterms:created>
  <dcterms:modified xsi:type="dcterms:W3CDTF">2019-03-12T13:18:23Z</dcterms:modified>
  <cp:category/>
  <cp:version/>
  <cp:contentType/>
  <cp:contentStatus/>
</cp:coreProperties>
</file>